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VV\"/>
    </mc:Choice>
  </mc:AlternateContent>
  <bookViews>
    <workbookView xWindow="0" yWindow="0" windowWidth="15045" windowHeight="814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F67" i="1"/>
  <c r="F68" i="1"/>
  <c r="F69" i="1"/>
  <c r="F70" i="1"/>
  <c r="F71" i="1"/>
  <c r="F72" i="1"/>
  <c r="H29" i="1"/>
  <c r="H30" i="1"/>
  <c r="H31" i="1"/>
  <c r="H32" i="1"/>
  <c r="H12" i="1"/>
  <c r="H13" i="1"/>
  <c r="H14" i="1"/>
  <c r="H15" i="1"/>
  <c r="H16" i="1"/>
  <c r="H17" i="1"/>
  <c r="H18" i="1"/>
  <c r="H19" i="1"/>
  <c r="H20" i="1"/>
  <c r="H21" i="1"/>
  <c r="H72" i="1"/>
  <c r="H71" i="1"/>
  <c r="H70" i="1"/>
  <c r="H69" i="1"/>
  <c r="H68" i="1"/>
  <c r="H67" i="1"/>
  <c r="H66" i="1"/>
  <c r="F66" i="1"/>
  <c r="H65" i="1"/>
  <c r="F65" i="1"/>
  <c r="H64" i="1"/>
  <c r="F64" i="1"/>
  <c r="F63" i="1"/>
  <c r="H62" i="1"/>
  <c r="F62" i="1"/>
  <c r="H61" i="1"/>
  <c r="F61" i="1"/>
  <c r="H57" i="1"/>
  <c r="F57" i="1"/>
  <c r="H56" i="1"/>
  <c r="F56" i="1"/>
  <c r="H55" i="1"/>
  <c r="H58" i="1" s="1"/>
  <c r="F55" i="1"/>
  <c r="H51" i="1"/>
  <c r="H50" i="1"/>
  <c r="H49" i="1"/>
  <c r="H48" i="1"/>
  <c r="H47" i="1"/>
  <c r="H46" i="1"/>
  <c r="H45" i="1"/>
  <c r="H44" i="1"/>
  <c r="H43" i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F32" i="1"/>
  <c r="F31" i="1"/>
  <c r="F30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F21" i="1"/>
  <c r="F20" i="1"/>
  <c r="F19" i="1"/>
  <c r="F18" i="1"/>
  <c r="F17" i="1"/>
  <c r="F16" i="1"/>
  <c r="F15" i="1"/>
  <c r="F14" i="1"/>
  <c r="F13" i="1"/>
  <c r="F12" i="1"/>
  <c r="H11" i="1"/>
  <c r="F11" i="1"/>
  <c r="H10" i="1"/>
  <c r="F10" i="1"/>
  <c r="H9" i="1"/>
  <c r="F9" i="1"/>
  <c r="H8" i="1"/>
  <c r="F8" i="1"/>
  <c r="F7" i="1"/>
  <c r="H52" i="1" l="1"/>
  <c r="F40" i="1"/>
  <c r="F73" i="1"/>
  <c r="H73" i="1"/>
  <c r="H40" i="1"/>
  <c r="F58" i="1"/>
  <c r="H76" i="1" l="1"/>
</calcChain>
</file>

<file path=xl/sharedStrings.xml><?xml version="1.0" encoding="utf-8"?>
<sst xmlns="http://schemas.openxmlformats.org/spreadsheetml/2006/main" count="134" uniqueCount="77">
  <si>
    <t>Název</t>
  </si>
  <si>
    <t>MJ</t>
  </si>
  <si>
    <t>Množství</t>
  </si>
  <si>
    <t>materiál</t>
  </si>
  <si>
    <t>montáž</t>
  </si>
  <si>
    <t>cena/ks</t>
  </si>
  <si>
    <t>celkem</t>
  </si>
  <si>
    <t>ks</t>
  </si>
  <si>
    <t>Zásuvka terminálu</t>
  </si>
  <si>
    <t>Datový rozvaděč nástěnný 19"/9U - nástěnný
600 x 500 x 395 mm, 16,5 kg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</si>
  <si>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</si>
  <si>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</si>
  <si>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</si>
  <si>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</si>
  <si>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</si>
  <si>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</si>
  <si>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</si>
  <si>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>SW - bezdrátový modul</t>
  </si>
  <si>
    <t>Univerzální police 19"/1U</t>
  </si>
  <si>
    <t>Telefonní zásuvka IN-OUT</t>
  </si>
  <si>
    <r>
      <t xml:space="preserve">DECT Phone - </t>
    </r>
    <r>
      <rPr>
        <sz val="8"/>
        <rFont val="Arial"/>
        <family val="2"/>
        <charset val="238"/>
      </rPr>
      <t>(bezdrátový telefon DECT - analogová linka)</t>
    </r>
  </si>
  <si>
    <t>Kabel telefonní přípojky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</si>
  <si>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</si>
  <si>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Napájecí injektor 24 portů/19"</t>
  </si>
  <si>
    <t xml:space="preserve">Terminál pacienta s tlačítkem volání ošetřovatelky </t>
  </si>
  <si>
    <t>Kabel vytrhávací - částečně kroucený</t>
  </si>
  <si>
    <t>Držák kabelu na hrazdu</t>
  </si>
  <si>
    <t>Táhlo nouzového volání</t>
  </si>
  <si>
    <t>Táhlo a tlačítko nouzového volání</t>
  </si>
  <si>
    <t>Služební terminál (vchod)</t>
  </si>
  <si>
    <t>Router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</si>
  <si>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</si>
  <si>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</si>
  <si>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</si>
  <si>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</si>
  <si>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</si>
  <si>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</si>
  <si>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</si>
  <si>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</si>
  <si>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</si>
  <si>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</si>
  <si>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</si>
  <si>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</si>
  <si>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</si>
  <si>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</si>
  <si>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Vypracování PD skutečného provedení stavby</t>
  </si>
  <si>
    <t>Slaboproudé rozvody - dodávka a montáž vodičů</t>
  </si>
  <si>
    <t>kabel do trubek, nebo do lišt LSOH</t>
  </si>
  <si>
    <t>m</t>
  </si>
  <si>
    <t>vodič do trubek, nebo do lišt</t>
  </si>
  <si>
    <t>Hrubá instalace - trubkování (lištování) a osazení instalačních krabic</t>
  </si>
  <si>
    <t>vodič protahovací</t>
  </si>
  <si>
    <t>lišta vkládací s krytem</t>
  </si>
  <si>
    <t>držák kabelového svazku</t>
  </si>
  <si>
    <t>sádra štukatérská</t>
  </si>
  <si>
    <t>kg</t>
  </si>
  <si>
    <t>štukovací směs</t>
  </si>
  <si>
    <t>kpl</t>
  </si>
  <si>
    <t>oprava otvorů po demontáži prvku (upravení původního otvoru - sádrování - bez malby, usazení nové instalační krabice)</t>
  </si>
  <si>
    <t>prostupy zdivem do 0,5m</t>
  </si>
  <si>
    <t>demontáž zastaralého zařízení</t>
  </si>
  <si>
    <t>demontáž a zpětná montáž podhledů</t>
  </si>
  <si>
    <t>Rekapitulace:</t>
  </si>
  <si>
    <t>Dodávky a montáže celkem - cena bez DPH:</t>
  </si>
  <si>
    <t xml:space="preserve">Dodávka a montáž technologie 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</si>
  <si>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</si>
  <si>
    <t xml:space="preserve">Pokojový terminál hovorový
</t>
  </si>
  <si>
    <t>Pokojový terminál hovorový s displejem</t>
  </si>
  <si>
    <t xml:space="preserve">Zásuvka pacienta s držákem a reproduktorem
</t>
  </si>
  <si>
    <t xml:space="preserve">ostatní drobný instalační materiál </t>
  </si>
  <si>
    <t xml:space="preserve">pomocné montážní, instalační a stavební práce </t>
  </si>
  <si>
    <t>odkrytí stávajících elektroinstalačních lišt, krabic</t>
  </si>
  <si>
    <t xml:space="preserve">Datový switch 24 portů/19" </t>
  </si>
  <si>
    <t xml:space="preserve">Svítidlo signalizační </t>
  </si>
  <si>
    <r>
      <t>Bezdrátové přenosné tlačítko</t>
    </r>
    <r>
      <rPr>
        <i/>
        <sz val="9"/>
        <color indexed="30"/>
        <rFont val="Arial"/>
        <family val="2"/>
        <charset val="238"/>
      </rPr>
      <t xml:space="preserve">                                                  </t>
    </r>
  </si>
  <si>
    <t xml:space="preserve">Přijímací bezdrátový modul centrální  
        </t>
  </si>
  <si>
    <t xml:space="preserve">                                             Objekt: FN Brno - rekonstrukce - L - 11NP - NCH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</si>
</sst>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7" x14ac:knownFonts="1"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i/>
      <sz val="9"/>
      <color indexed="3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5">
    <xf numFmtId="0" fontId="0" fillId="0" borderId="0" xfId="0"/>
    <xf numFmtId="0" fontId="3" fillId="0" borderId="0" xfId="0" applyFont="1"/>
    <xf numFmtId="49" fontId="6" fillId="0" borderId="1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6" fillId="0" borderId="15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 wrapText="1"/>
    </xf>
    <xf numFmtId="4" fontId="6" fillId="0" borderId="17" xfId="0" applyNumberFormat="1" applyFont="1" applyBorder="1" applyAlignment="1">
      <alignment horizontal="right" vertical="center"/>
    </xf>
    <xf numFmtId="0" fontId="10" fillId="0" borderId="0" xfId="0" applyFont="1"/>
    <xf numFmtId="0" fontId="4" fillId="0" borderId="16" xfId="0" applyFont="1" applyBorder="1"/>
    <xf numFmtId="0" fontId="11" fillId="0" borderId="16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right" vertical="center"/>
    </xf>
    <xf numFmtId="0" fontId="13" fillId="0" borderId="18" xfId="0" applyFont="1" applyBorder="1" applyAlignment="1">
      <alignment vertical="center" wrapText="1"/>
    </xf>
    <xf numFmtId="0" fontId="13" fillId="0" borderId="21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4" fontId="6" fillId="0" borderId="21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wrapText="1"/>
    </xf>
    <xf numFmtId="164" fontId="15" fillId="0" borderId="0" xfId="0" applyNumberFormat="1" applyFont="1" applyAlignment="1">
      <alignment horizontal="center" vertical="center"/>
    </xf>
    <xf numFmtId="164" fontId="16" fillId="0" borderId="0" xfId="0" applyNumberFormat="1" applyFont="1"/>
    <xf numFmtId="0" fontId="0" fillId="0" borderId="23" xfId="0" applyBorder="1"/>
    <xf numFmtId="0" fontId="4" fillId="0" borderId="24" xfId="0" applyFont="1" applyBorder="1"/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right"/>
    </xf>
    <xf numFmtId="4" fontId="4" fillId="0" borderId="25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horizontal="right" vertical="center"/>
    </xf>
    <xf numFmtId="164" fontId="3" fillId="0" borderId="23" xfId="0" applyNumberFormat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3" fontId="4" fillId="0" borderId="25" xfId="0" applyNumberFormat="1" applyFont="1" applyBorder="1" applyAlignment="1">
      <alignment horizontal="right" vertical="center"/>
    </xf>
    <xf numFmtId="4" fontId="4" fillId="0" borderId="25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6" xfId="0" applyNumberFormat="1" applyFont="1" applyBorder="1" applyAlignment="1">
      <alignment vertical="center"/>
    </xf>
    <xf numFmtId="49" fontId="4" fillId="0" borderId="24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8" xfId="0" applyNumberFormat="1" applyFont="1" applyBorder="1" applyAlignment="1">
      <alignment horizontal="right" vertical="center"/>
    </xf>
    <xf numFmtId="0" fontId="4" fillId="2" borderId="16" xfId="0" applyFont="1" applyFill="1" applyBorder="1" applyAlignment="1">
      <alignment wrapText="1"/>
    </xf>
    <xf numFmtId="0" fontId="4" fillId="2" borderId="17" xfId="0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right" vertical="center"/>
    </xf>
    <xf numFmtId="4" fontId="6" fillId="2" borderId="17" xfId="0" applyNumberFormat="1" applyFont="1" applyFill="1" applyBorder="1" applyAlignment="1">
      <alignment horizontal="right" vertical="center"/>
    </xf>
    <xf numFmtId="4" fontId="4" fillId="2" borderId="17" xfId="0" applyNumberFormat="1" applyFont="1" applyFill="1" applyBorder="1" applyAlignment="1">
      <alignment horizontal="right" vertical="center"/>
    </xf>
    <xf numFmtId="4" fontId="4" fillId="2" borderId="28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4" fontId="6" fillId="0" borderId="25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9" xfId="0" applyNumberFormat="1" applyFont="1" applyBorder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/>
    <xf numFmtId="0" fontId="3" fillId="3" borderId="0" xfId="0" applyFont="1" applyFill="1"/>
    <xf numFmtId="4" fontId="4" fillId="0" borderId="27" xfId="0" applyNumberFormat="1" applyFont="1" applyBorder="1" applyAlignment="1">
      <alignment horizontal="right" vertical="center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6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2">
    <cellStyle name="Normální" xfId="0" builtinId="0"/>
    <cellStyle name="normální 3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topLeftCell="B1" workbookViewId="0">
      <selection activeCell="I5" sqref="I5"/>
    </sheetView>
  </sheetViews>
  <sheetFormatPr defaultRowHeight="15" x14ac:dyDescent="0.25"/>
  <cols>
    <col min="1" max="1" width="4.7109375" hidden="1" customWidth="1"/>
    <col min="2" max="2" width="50" customWidth="1"/>
    <col min="3" max="3" width="5.7109375" customWidth="1"/>
    <col min="4" max="4" width="8.7109375" style="93"/>
    <col min="5" max="8" width="15.7109375" customWidth="1"/>
    <col min="9" max="9" width="29" style="1" customWidth="1"/>
  </cols>
  <sheetData>
    <row r="1" spans="1:13" s="94" customFormat="1" ht="20.25" customHeight="1" thickBot="1" x14ac:dyDescent="0.3">
      <c r="B1" s="100"/>
      <c r="C1" s="101"/>
      <c r="D1" s="101"/>
      <c r="E1" s="101"/>
      <c r="F1" s="101"/>
      <c r="G1" s="101"/>
      <c r="H1" s="101"/>
      <c r="I1" s="95"/>
    </row>
    <row r="2" spans="1:13" ht="19.5" customHeight="1" thickBot="1" x14ac:dyDescent="0.3">
      <c r="B2" s="102" t="s">
        <v>76</v>
      </c>
      <c r="C2" s="103"/>
      <c r="D2" s="103"/>
      <c r="E2" s="103"/>
      <c r="F2" s="103"/>
      <c r="G2" s="103"/>
      <c r="H2" s="103"/>
    </row>
    <row r="3" spans="1:13" ht="16.5" customHeight="1" thickBot="1" x14ac:dyDescent="0.3">
      <c r="B3" s="104"/>
      <c r="C3" s="105"/>
      <c r="D3" s="105"/>
      <c r="E3" s="105"/>
      <c r="F3" s="105"/>
      <c r="G3" s="105"/>
      <c r="H3" s="105"/>
    </row>
    <row r="4" spans="1:13" ht="15.75" thickBot="1" x14ac:dyDescent="0.3">
      <c r="B4" s="106" t="s">
        <v>0</v>
      </c>
      <c r="C4" s="108" t="s">
        <v>1</v>
      </c>
      <c r="D4" s="110" t="s">
        <v>2</v>
      </c>
      <c r="E4" s="112" t="s">
        <v>3</v>
      </c>
      <c r="F4" s="113"/>
      <c r="G4" s="113" t="s">
        <v>4</v>
      </c>
      <c r="H4" s="114"/>
    </row>
    <row r="5" spans="1:13" ht="15.75" thickBot="1" x14ac:dyDescent="0.3">
      <c r="B5" s="107"/>
      <c r="C5" s="109"/>
      <c r="D5" s="111"/>
      <c r="E5" s="2" t="s">
        <v>5</v>
      </c>
      <c r="F5" s="3" t="s">
        <v>6</v>
      </c>
      <c r="G5" s="3" t="s">
        <v>5</v>
      </c>
      <c r="H5" s="4" t="s">
        <v>6</v>
      </c>
      <c r="I5" s="5"/>
    </row>
    <row r="6" spans="1:13" ht="15.75" thickBot="1" x14ac:dyDescent="0.3">
      <c r="B6" s="6" t="s">
        <v>64</v>
      </c>
      <c r="C6" s="7"/>
      <c r="D6" s="8"/>
      <c r="E6" s="7"/>
      <c r="F6" s="7"/>
      <c r="G6" s="7"/>
      <c r="H6" s="7"/>
      <c r="I6" s="5"/>
    </row>
    <row r="7" spans="1:13" ht="25.5" customHeight="1" x14ac:dyDescent="0.25">
      <c r="A7" s="9">
        <v>1</v>
      </c>
      <c r="B7" s="10" t="s">
        <v>65</v>
      </c>
      <c r="C7" s="12" t="s">
        <v>7</v>
      </c>
      <c r="D7" s="13">
        <v>1</v>
      </c>
      <c r="E7" s="14"/>
      <c r="F7" s="14">
        <f t="shared" ref="F7:F30" si="0">D7*E7</f>
        <v>0</v>
      </c>
      <c r="G7" s="15"/>
      <c r="H7" s="96">
        <v>0</v>
      </c>
      <c r="I7" s="5"/>
    </row>
    <row r="8" spans="1:13" ht="25.5" customHeight="1" x14ac:dyDescent="0.25">
      <c r="A8" s="9"/>
      <c r="B8" s="16" t="s">
        <v>8</v>
      </c>
      <c r="C8" s="18" t="s">
        <v>7</v>
      </c>
      <c r="D8" s="19">
        <v>1</v>
      </c>
      <c r="E8" s="20"/>
      <c r="F8" s="20">
        <f t="shared" si="0"/>
        <v>0</v>
      </c>
      <c r="G8" s="20"/>
      <c r="H8" s="74">
        <f t="shared" ref="H8:H21" si="1">D8*G8</f>
        <v>0</v>
      </c>
      <c r="I8" s="5"/>
    </row>
    <row r="9" spans="1:13" ht="25.5" customHeight="1" x14ac:dyDescent="0.25">
      <c r="A9" s="9">
        <v>4</v>
      </c>
      <c r="B9" s="21" t="s">
        <v>9</v>
      </c>
      <c r="C9" s="18" t="s">
        <v>7</v>
      </c>
      <c r="D9" s="19">
        <v>1</v>
      </c>
      <c r="E9" s="20"/>
      <c r="F9" s="20">
        <f t="shared" si="0"/>
        <v>0</v>
      </c>
      <c r="G9" s="20"/>
      <c r="H9" s="74">
        <f t="shared" si="1"/>
        <v>0</v>
      </c>
      <c r="I9" s="5"/>
    </row>
    <row r="10" spans="1:13" ht="25.5" customHeight="1" x14ac:dyDescent="0.25">
      <c r="A10" s="9">
        <v>11</v>
      </c>
      <c r="B10" s="16" t="s">
        <v>10</v>
      </c>
      <c r="C10" s="18" t="s">
        <v>7</v>
      </c>
      <c r="D10" s="19">
        <v>1</v>
      </c>
      <c r="E10" s="20"/>
      <c r="F10" s="20">
        <f t="shared" si="0"/>
        <v>0</v>
      </c>
      <c r="G10" s="20"/>
      <c r="H10" s="74">
        <f t="shared" si="1"/>
        <v>0</v>
      </c>
      <c r="I10" s="5"/>
    </row>
    <row r="11" spans="1:13" ht="25.5" customHeight="1" x14ac:dyDescent="0.25">
      <c r="A11" s="9">
        <v>12</v>
      </c>
      <c r="B11" s="16" t="s">
        <v>11</v>
      </c>
      <c r="C11" s="18" t="s">
        <v>7</v>
      </c>
      <c r="D11" s="19">
        <v>1</v>
      </c>
      <c r="E11" s="20"/>
      <c r="F11" s="20">
        <f t="shared" si="0"/>
        <v>0</v>
      </c>
      <c r="G11" s="20"/>
      <c r="H11" s="74">
        <f t="shared" si="1"/>
        <v>0</v>
      </c>
      <c r="I11" s="5"/>
    </row>
    <row r="12" spans="1:13" ht="25.5" customHeight="1" x14ac:dyDescent="0.25">
      <c r="A12" s="9"/>
      <c r="B12" s="16" t="s">
        <v>12</v>
      </c>
      <c r="C12" s="18" t="s">
        <v>7</v>
      </c>
      <c r="D12" s="19">
        <v>1</v>
      </c>
      <c r="E12" s="20"/>
      <c r="F12" s="20">
        <f t="shared" si="0"/>
        <v>0</v>
      </c>
      <c r="G12" s="22"/>
      <c r="H12" s="74">
        <f t="shared" si="1"/>
        <v>0</v>
      </c>
      <c r="I12" s="5"/>
    </row>
    <row r="13" spans="1:13" ht="25.5" customHeight="1" x14ac:dyDescent="0.25">
      <c r="A13" s="9">
        <v>15</v>
      </c>
      <c r="B13" s="16" t="s">
        <v>13</v>
      </c>
      <c r="C13" s="18" t="s">
        <v>7</v>
      </c>
      <c r="D13" s="19">
        <v>21</v>
      </c>
      <c r="E13" s="20"/>
      <c r="F13" s="20">
        <f t="shared" si="0"/>
        <v>0</v>
      </c>
      <c r="G13" s="22"/>
      <c r="H13" s="74">
        <f t="shared" si="1"/>
        <v>0</v>
      </c>
      <c r="I13" s="5"/>
    </row>
    <row r="14" spans="1:13" ht="25.5" customHeight="1" x14ac:dyDescent="0.25">
      <c r="A14" s="9">
        <v>16</v>
      </c>
      <c r="B14" s="16" t="s">
        <v>14</v>
      </c>
      <c r="C14" s="18" t="s">
        <v>7</v>
      </c>
      <c r="D14" s="19">
        <v>1</v>
      </c>
      <c r="E14" s="20"/>
      <c r="F14" s="20">
        <f t="shared" si="0"/>
        <v>0</v>
      </c>
      <c r="G14" s="22"/>
      <c r="H14" s="74">
        <f t="shared" si="1"/>
        <v>0</v>
      </c>
      <c r="I14" s="5"/>
    </row>
    <row r="15" spans="1:13" ht="25.5" customHeight="1" x14ac:dyDescent="0.25">
      <c r="A15" s="9">
        <v>17</v>
      </c>
      <c r="B15" s="16" t="s">
        <v>15</v>
      </c>
      <c r="C15" s="18" t="s">
        <v>7</v>
      </c>
      <c r="D15" s="19">
        <v>1</v>
      </c>
      <c r="E15" s="20"/>
      <c r="F15" s="20">
        <f t="shared" si="0"/>
        <v>0</v>
      </c>
      <c r="G15" s="22"/>
      <c r="H15" s="74">
        <f t="shared" si="1"/>
        <v>0</v>
      </c>
      <c r="I15" s="5"/>
      <c r="M15" s="23"/>
    </row>
    <row r="16" spans="1:13" ht="25.5" customHeight="1" x14ac:dyDescent="0.25">
      <c r="A16" s="9">
        <v>18</v>
      </c>
      <c r="B16" s="16" t="s">
        <v>16</v>
      </c>
      <c r="C16" s="18" t="s">
        <v>7</v>
      </c>
      <c r="D16" s="19">
        <v>1</v>
      </c>
      <c r="E16" s="20"/>
      <c r="F16" s="20">
        <f t="shared" si="0"/>
        <v>0</v>
      </c>
      <c r="G16" s="22"/>
      <c r="H16" s="74">
        <f t="shared" si="1"/>
        <v>0</v>
      </c>
      <c r="I16" s="5"/>
    </row>
    <row r="17" spans="1:12" ht="25.5" customHeight="1" x14ac:dyDescent="0.25">
      <c r="A17" s="9">
        <v>20</v>
      </c>
      <c r="B17" s="24" t="s">
        <v>17</v>
      </c>
      <c r="C17" s="18" t="s">
        <v>7</v>
      </c>
      <c r="D17" s="19">
        <v>6</v>
      </c>
      <c r="E17" s="20"/>
      <c r="F17" s="20">
        <f t="shared" si="0"/>
        <v>0</v>
      </c>
      <c r="G17" s="22"/>
      <c r="H17" s="74">
        <f t="shared" si="1"/>
        <v>0</v>
      </c>
      <c r="I17" s="5"/>
    </row>
    <row r="18" spans="1:12" ht="25.5" customHeight="1" x14ac:dyDescent="0.25">
      <c r="A18" s="9">
        <v>25</v>
      </c>
      <c r="B18" s="16" t="s">
        <v>18</v>
      </c>
      <c r="C18" s="18" t="s">
        <v>7</v>
      </c>
      <c r="D18" s="19">
        <v>1</v>
      </c>
      <c r="E18" s="20"/>
      <c r="F18" s="20">
        <f t="shared" si="0"/>
        <v>0</v>
      </c>
      <c r="G18" s="20"/>
      <c r="H18" s="74">
        <f t="shared" si="1"/>
        <v>0</v>
      </c>
      <c r="I18" s="5"/>
    </row>
    <row r="19" spans="1:12" ht="25.5" customHeight="1" x14ac:dyDescent="0.25">
      <c r="A19" s="9">
        <v>28</v>
      </c>
      <c r="B19" s="16" t="s">
        <v>19</v>
      </c>
      <c r="C19" s="18" t="s">
        <v>7</v>
      </c>
      <c r="D19" s="19">
        <v>2</v>
      </c>
      <c r="E19" s="20"/>
      <c r="F19" s="20">
        <f t="shared" si="0"/>
        <v>0</v>
      </c>
      <c r="G19" s="20"/>
      <c r="H19" s="74">
        <f t="shared" si="1"/>
        <v>0</v>
      </c>
      <c r="I19" s="5"/>
    </row>
    <row r="20" spans="1:12" ht="25.5" customHeight="1" x14ac:dyDescent="0.25">
      <c r="A20" s="9">
        <v>29</v>
      </c>
      <c r="B20" s="21" t="s">
        <v>20</v>
      </c>
      <c r="C20" s="18" t="s">
        <v>7</v>
      </c>
      <c r="D20" s="19">
        <v>2</v>
      </c>
      <c r="E20" s="20"/>
      <c r="F20" s="20">
        <f>D20*E20</f>
        <v>0</v>
      </c>
      <c r="G20" s="20"/>
      <c r="H20" s="74">
        <f t="shared" si="1"/>
        <v>0</v>
      </c>
      <c r="I20" s="5"/>
    </row>
    <row r="21" spans="1:12" ht="25.5" customHeight="1" x14ac:dyDescent="0.25">
      <c r="A21" s="9">
        <v>24</v>
      </c>
      <c r="B21" s="16" t="s">
        <v>21</v>
      </c>
      <c r="C21" s="18" t="s">
        <v>7</v>
      </c>
      <c r="D21" s="19">
        <v>2</v>
      </c>
      <c r="E21" s="20"/>
      <c r="F21" s="20">
        <f>D21*E21</f>
        <v>0</v>
      </c>
      <c r="G21" s="22"/>
      <c r="H21" s="74">
        <f t="shared" si="1"/>
        <v>0</v>
      </c>
      <c r="I21" s="5"/>
    </row>
    <row r="22" spans="1:12" ht="25.5" customHeight="1" x14ac:dyDescent="0.25">
      <c r="A22" s="9">
        <v>31</v>
      </c>
      <c r="B22" s="16" t="s">
        <v>22</v>
      </c>
      <c r="C22" s="18" t="s">
        <v>7</v>
      </c>
      <c r="D22" s="19">
        <v>2</v>
      </c>
      <c r="E22" s="20"/>
      <c r="F22" s="20">
        <f t="shared" si="0"/>
        <v>0</v>
      </c>
      <c r="G22" s="20"/>
      <c r="H22" s="74">
        <f t="shared" ref="H22:H32" si="2">D22*G22</f>
        <v>0</v>
      </c>
      <c r="I22" s="5"/>
    </row>
    <row r="23" spans="1:12" ht="25.5" customHeight="1" x14ac:dyDescent="0.25">
      <c r="A23" s="9">
        <v>34</v>
      </c>
      <c r="B23" s="16" t="s">
        <v>72</v>
      </c>
      <c r="C23" s="18" t="s">
        <v>7</v>
      </c>
      <c r="D23" s="19">
        <v>1</v>
      </c>
      <c r="E23" s="20"/>
      <c r="F23" s="20">
        <f t="shared" si="0"/>
        <v>0</v>
      </c>
      <c r="G23" s="20"/>
      <c r="H23" s="74">
        <f t="shared" si="2"/>
        <v>0</v>
      </c>
      <c r="I23" s="5"/>
    </row>
    <row r="24" spans="1:12" ht="25.5" customHeight="1" x14ac:dyDescent="0.25">
      <c r="A24" s="9">
        <v>38</v>
      </c>
      <c r="B24" s="21" t="s">
        <v>23</v>
      </c>
      <c r="C24" s="18" t="s">
        <v>7</v>
      </c>
      <c r="D24" s="19">
        <v>1</v>
      </c>
      <c r="E24" s="20"/>
      <c r="F24" s="20">
        <f t="shared" si="0"/>
        <v>0</v>
      </c>
      <c r="G24" s="20"/>
      <c r="H24" s="74">
        <f t="shared" si="2"/>
        <v>0</v>
      </c>
      <c r="I24" s="5"/>
    </row>
    <row r="25" spans="1:12" ht="25.5" customHeight="1" x14ac:dyDescent="0.25">
      <c r="A25" s="9">
        <v>49</v>
      </c>
      <c r="B25" s="21" t="s">
        <v>73</v>
      </c>
      <c r="C25" s="18" t="s">
        <v>7</v>
      </c>
      <c r="D25" s="19">
        <v>1</v>
      </c>
      <c r="E25" s="20"/>
      <c r="F25" s="20">
        <f t="shared" si="0"/>
        <v>0</v>
      </c>
      <c r="G25" s="20"/>
      <c r="H25" s="74">
        <f t="shared" si="2"/>
        <v>0</v>
      </c>
      <c r="I25" s="5"/>
    </row>
    <row r="26" spans="1:12" ht="25.5" customHeight="1" x14ac:dyDescent="0.25">
      <c r="A26" s="9">
        <v>53</v>
      </c>
      <c r="B26" s="25" t="s">
        <v>66</v>
      </c>
      <c r="C26" s="18" t="s">
        <v>7</v>
      </c>
      <c r="D26" s="19">
        <v>10</v>
      </c>
      <c r="E26" s="20"/>
      <c r="F26" s="20">
        <f t="shared" si="0"/>
        <v>0</v>
      </c>
      <c r="G26" s="20"/>
      <c r="H26" s="74">
        <f t="shared" si="2"/>
        <v>0</v>
      </c>
      <c r="I26" s="5"/>
    </row>
    <row r="27" spans="1:12" ht="25.5" customHeight="1" x14ac:dyDescent="0.25">
      <c r="A27" s="9">
        <v>55</v>
      </c>
      <c r="B27" s="25" t="s">
        <v>67</v>
      </c>
      <c r="C27" s="18" t="s">
        <v>7</v>
      </c>
      <c r="D27" s="19">
        <v>2</v>
      </c>
      <c r="E27" s="20"/>
      <c r="F27" s="20">
        <f t="shared" si="0"/>
        <v>0</v>
      </c>
      <c r="G27" s="20"/>
      <c r="H27" s="74">
        <f t="shared" si="2"/>
        <v>0</v>
      </c>
      <c r="I27" s="5"/>
    </row>
    <row r="28" spans="1:12" ht="25.5" customHeight="1" x14ac:dyDescent="0.25">
      <c r="A28" s="9">
        <v>70</v>
      </c>
      <c r="B28" s="21" t="s">
        <v>68</v>
      </c>
      <c r="C28" s="18" t="s">
        <v>7</v>
      </c>
      <c r="D28" s="19">
        <v>21</v>
      </c>
      <c r="E28" s="20"/>
      <c r="F28" s="20">
        <f t="shared" si="0"/>
        <v>0</v>
      </c>
      <c r="G28" s="20"/>
      <c r="H28" s="74">
        <f t="shared" si="2"/>
        <v>0</v>
      </c>
      <c r="I28" s="5"/>
    </row>
    <row r="29" spans="1:12" ht="25.5" customHeight="1" x14ac:dyDescent="0.25">
      <c r="A29" s="9">
        <v>80</v>
      </c>
      <c r="B29" s="21" t="s">
        <v>24</v>
      </c>
      <c r="C29" s="18" t="s">
        <v>7</v>
      </c>
      <c r="D29" s="19">
        <v>21</v>
      </c>
      <c r="E29" s="20"/>
      <c r="F29" s="20">
        <f t="shared" si="0"/>
        <v>0</v>
      </c>
      <c r="G29" s="22"/>
      <c r="H29" s="74">
        <f t="shared" si="2"/>
        <v>0</v>
      </c>
      <c r="I29" s="5"/>
      <c r="L29" s="23"/>
    </row>
    <row r="30" spans="1:12" ht="25.5" customHeight="1" x14ac:dyDescent="0.25">
      <c r="A30" s="9">
        <v>88</v>
      </c>
      <c r="B30" s="30" t="s">
        <v>25</v>
      </c>
      <c r="C30" s="31" t="s">
        <v>7</v>
      </c>
      <c r="D30" s="32">
        <v>21</v>
      </c>
      <c r="E30" s="33"/>
      <c r="F30" s="33">
        <f t="shared" si="0"/>
        <v>0</v>
      </c>
      <c r="G30" s="22"/>
      <c r="H30" s="74">
        <f t="shared" si="2"/>
        <v>0</v>
      </c>
      <c r="I30" s="5"/>
    </row>
    <row r="31" spans="1:12" ht="25.5" customHeight="1" x14ac:dyDescent="0.25">
      <c r="A31" s="9">
        <v>107</v>
      </c>
      <c r="B31" s="34" t="s">
        <v>26</v>
      </c>
      <c r="C31" s="35" t="s">
        <v>7</v>
      </c>
      <c r="D31" s="32">
        <v>21</v>
      </c>
      <c r="E31" s="33"/>
      <c r="F31" s="33">
        <f t="shared" ref="F31:F37" si="3">D31*E31</f>
        <v>0</v>
      </c>
      <c r="G31" s="36"/>
      <c r="H31" s="74">
        <f t="shared" si="2"/>
        <v>0</v>
      </c>
      <c r="I31" s="5"/>
    </row>
    <row r="32" spans="1:12" ht="25.5" customHeight="1" x14ac:dyDescent="0.25">
      <c r="A32" s="9">
        <v>103</v>
      </c>
      <c r="B32" s="37" t="s">
        <v>74</v>
      </c>
      <c r="C32" s="18" t="s">
        <v>7</v>
      </c>
      <c r="D32" s="19">
        <v>6</v>
      </c>
      <c r="E32" s="20"/>
      <c r="F32" s="20">
        <f t="shared" si="3"/>
        <v>0</v>
      </c>
      <c r="G32" s="22"/>
      <c r="H32" s="74">
        <f t="shared" si="2"/>
        <v>0</v>
      </c>
      <c r="I32" s="38"/>
    </row>
    <row r="33" spans="1:9" ht="25.5" customHeight="1" x14ac:dyDescent="0.25">
      <c r="A33" s="9">
        <v>61</v>
      </c>
      <c r="B33" s="37" t="s">
        <v>75</v>
      </c>
      <c r="C33" s="18" t="s">
        <v>7</v>
      </c>
      <c r="D33" s="19">
        <v>1</v>
      </c>
      <c r="E33" s="20"/>
      <c r="F33" s="20">
        <f t="shared" si="3"/>
        <v>0</v>
      </c>
      <c r="G33" s="20"/>
      <c r="H33" s="74">
        <f t="shared" ref="H33:H37" si="4">D33*G33</f>
        <v>0</v>
      </c>
      <c r="I33" s="39"/>
    </row>
    <row r="34" spans="1:9" ht="25.5" customHeight="1" x14ac:dyDescent="0.25">
      <c r="A34" s="9"/>
      <c r="B34" s="16" t="s">
        <v>27</v>
      </c>
      <c r="C34" s="18" t="s">
        <v>7</v>
      </c>
      <c r="D34" s="19">
        <v>3</v>
      </c>
      <c r="E34" s="20"/>
      <c r="F34" s="20">
        <f t="shared" si="3"/>
        <v>0</v>
      </c>
      <c r="G34" s="20"/>
      <c r="H34" s="74">
        <f t="shared" si="4"/>
        <v>0</v>
      </c>
      <c r="I34" s="5"/>
    </row>
    <row r="35" spans="1:9" ht="25.5" customHeight="1" x14ac:dyDescent="0.25">
      <c r="A35" s="9"/>
      <c r="B35" s="16" t="s">
        <v>28</v>
      </c>
      <c r="C35" s="18" t="s">
        <v>7</v>
      </c>
      <c r="D35" s="19">
        <v>8</v>
      </c>
      <c r="E35" s="20"/>
      <c r="F35" s="20">
        <f t="shared" si="3"/>
        <v>0</v>
      </c>
      <c r="G35" s="20"/>
      <c r="H35" s="74">
        <f t="shared" si="4"/>
        <v>0</v>
      </c>
      <c r="I35" s="5"/>
    </row>
    <row r="36" spans="1:9" ht="25.5" customHeight="1" x14ac:dyDescent="0.25">
      <c r="A36" s="9">
        <v>114</v>
      </c>
      <c r="B36" s="16" t="s">
        <v>29</v>
      </c>
      <c r="C36" s="18" t="s">
        <v>7</v>
      </c>
      <c r="D36" s="19">
        <v>1</v>
      </c>
      <c r="E36" s="20"/>
      <c r="F36" s="20">
        <f t="shared" si="3"/>
        <v>0</v>
      </c>
      <c r="G36" s="20"/>
      <c r="H36" s="74">
        <f t="shared" si="4"/>
        <v>0</v>
      </c>
      <c r="I36" s="5"/>
    </row>
    <row r="37" spans="1:9" ht="25.5" customHeight="1" x14ac:dyDescent="0.25">
      <c r="A37" s="9">
        <v>119</v>
      </c>
      <c r="B37" s="16" t="s">
        <v>30</v>
      </c>
      <c r="C37" s="18" t="s">
        <v>7</v>
      </c>
      <c r="D37" s="19">
        <v>1</v>
      </c>
      <c r="E37" s="20"/>
      <c r="F37" s="20">
        <f t="shared" si="3"/>
        <v>0</v>
      </c>
      <c r="G37" s="20"/>
      <c r="H37" s="74">
        <f t="shared" si="4"/>
        <v>0</v>
      </c>
      <c r="I37" s="5"/>
    </row>
    <row r="38" spans="1:9" ht="25.5" customHeight="1" x14ac:dyDescent="0.25">
      <c r="A38" s="9">
        <v>150</v>
      </c>
      <c r="B38" s="21" t="s">
        <v>31</v>
      </c>
      <c r="C38" s="18" t="s">
        <v>7</v>
      </c>
      <c r="D38" s="19">
        <v>35</v>
      </c>
      <c r="E38" s="20"/>
      <c r="F38" s="20">
        <f>E38*D38</f>
        <v>0</v>
      </c>
      <c r="G38" s="20"/>
      <c r="H38" s="74">
        <f>D38*G38</f>
        <v>0</v>
      </c>
      <c r="I38" s="5"/>
    </row>
    <row r="39" spans="1:9" s="40" customFormat="1" ht="25.5" customHeight="1" thickBot="1" x14ac:dyDescent="0.3">
      <c r="B39" s="41" t="s">
        <v>32</v>
      </c>
      <c r="C39" s="43" t="s">
        <v>7</v>
      </c>
      <c r="D39" s="44">
        <v>70</v>
      </c>
      <c r="E39" s="45"/>
      <c r="F39" s="45">
        <f>E39*D39</f>
        <v>0</v>
      </c>
      <c r="G39" s="45"/>
      <c r="H39" s="46">
        <f>D39*G39</f>
        <v>0</v>
      </c>
      <c r="I39" s="47"/>
    </row>
    <row r="40" spans="1:9" ht="25.5" customHeight="1" x14ac:dyDescent="0.25">
      <c r="B40" s="48" t="s">
        <v>33</v>
      </c>
      <c r="C40" s="49"/>
      <c r="D40" s="50"/>
      <c r="E40" s="49"/>
      <c r="F40" s="51">
        <f>SUM(F7:F39)</f>
        <v>0</v>
      </c>
      <c r="G40" s="52"/>
      <c r="H40" s="51">
        <f>SUM(H7:H39)</f>
        <v>0</v>
      </c>
      <c r="I40" s="5"/>
    </row>
    <row r="41" spans="1:9" ht="25.5" customHeight="1" x14ac:dyDescent="0.25">
      <c r="B41" s="48"/>
      <c r="C41" s="49"/>
      <c r="D41" s="50"/>
      <c r="E41" s="49"/>
      <c r="F41" s="53"/>
      <c r="G41" s="54"/>
      <c r="H41" s="53"/>
      <c r="I41" s="5"/>
    </row>
    <row r="42" spans="1:9" ht="25.5" customHeight="1" thickBot="1" x14ac:dyDescent="0.3">
      <c r="B42" s="55" t="s">
        <v>34</v>
      </c>
      <c r="C42" s="49"/>
      <c r="D42" s="56"/>
      <c r="E42" s="49"/>
      <c r="F42" s="49"/>
      <c r="G42" s="49"/>
      <c r="H42" s="49"/>
      <c r="I42" s="5"/>
    </row>
    <row r="43" spans="1:9" ht="25.5" customHeight="1" x14ac:dyDescent="0.25">
      <c r="B43" s="10" t="s">
        <v>35</v>
      </c>
      <c r="C43" s="11" t="s">
        <v>7</v>
      </c>
      <c r="D43" s="13">
        <v>1</v>
      </c>
      <c r="E43" s="57"/>
      <c r="F43" s="57"/>
      <c r="G43" s="57">
        <v>0</v>
      </c>
      <c r="H43" s="58">
        <f t="shared" ref="H43:H51" si="5">D43*G43</f>
        <v>0</v>
      </c>
      <c r="I43" s="5"/>
    </row>
    <row r="44" spans="1:9" ht="25.5" customHeight="1" x14ac:dyDescent="0.25">
      <c r="B44" s="16" t="s">
        <v>36</v>
      </c>
      <c r="C44" s="18" t="s">
        <v>7</v>
      </c>
      <c r="D44" s="19">
        <v>1</v>
      </c>
      <c r="E44" s="59"/>
      <c r="F44" s="59"/>
      <c r="G44" s="59">
        <v>0</v>
      </c>
      <c r="H44" s="60">
        <f t="shared" si="5"/>
        <v>0</v>
      </c>
      <c r="I44" s="5"/>
    </row>
    <row r="45" spans="1:9" ht="25.5" customHeight="1" x14ac:dyDescent="0.25">
      <c r="B45" s="61" t="s">
        <v>37</v>
      </c>
      <c r="C45" s="28" t="s">
        <v>7</v>
      </c>
      <c r="D45" s="29">
        <v>1</v>
      </c>
      <c r="E45" s="62"/>
      <c r="F45" s="62"/>
      <c r="G45" s="59">
        <v>0</v>
      </c>
      <c r="H45" s="60">
        <f>D45*G45</f>
        <v>0</v>
      </c>
      <c r="I45" s="5"/>
    </row>
    <row r="46" spans="1:9" ht="25.5" customHeight="1" x14ac:dyDescent="0.25">
      <c r="B46" s="61" t="s">
        <v>38</v>
      </c>
      <c r="C46" s="28" t="s">
        <v>7</v>
      </c>
      <c r="D46" s="29">
        <v>1</v>
      </c>
      <c r="E46" s="62"/>
      <c r="F46" s="62"/>
      <c r="G46" s="59">
        <v>0</v>
      </c>
      <c r="H46" s="60">
        <f>D46*G46</f>
        <v>0</v>
      </c>
      <c r="I46" s="5"/>
    </row>
    <row r="47" spans="1:9" ht="25.5" customHeight="1" x14ac:dyDescent="0.25">
      <c r="B47" s="61" t="s">
        <v>39</v>
      </c>
      <c r="C47" s="28" t="s">
        <v>40</v>
      </c>
      <c r="D47" s="29">
        <v>6</v>
      </c>
      <c r="E47" s="62"/>
      <c r="F47" s="62"/>
      <c r="G47" s="59">
        <v>0</v>
      </c>
      <c r="H47" s="60">
        <f t="shared" si="5"/>
        <v>0</v>
      </c>
      <c r="I47" s="5"/>
    </row>
    <row r="48" spans="1:9" ht="25.5" customHeight="1" x14ac:dyDescent="0.25">
      <c r="B48" s="61" t="s">
        <v>41</v>
      </c>
      <c r="C48" s="28" t="s">
        <v>40</v>
      </c>
      <c r="D48" s="29">
        <v>4</v>
      </c>
      <c r="E48" s="62"/>
      <c r="F48" s="62"/>
      <c r="G48" s="59">
        <v>0</v>
      </c>
      <c r="H48" s="60">
        <f t="shared" si="5"/>
        <v>0</v>
      </c>
      <c r="I48" s="5"/>
    </row>
    <row r="49" spans="2:9" ht="25.5" customHeight="1" x14ac:dyDescent="0.25">
      <c r="B49" s="26" t="s">
        <v>42</v>
      </c>
      <c r="C49" s="27" t="s">
        <v>40</v>
      </c>
      <c r="D49" s="29">
        <v>4</v>
      </c>
      <c r="E49" s="62"/>
      <c r="F49" s="62"/>
      <c r="G49" s="59">
        <v>0</v>
      </c>
      <c r="H49" s="60">
        <f t="shared" si="5"/>
        <v>0</v>
      </c>
      <c r="I49" s="5"/>
    </row>
    <row r="50" spans="2:9" ht="25.5" customHeight="1" x14ac:dyDescent="0.25">
      <c r="B50" s="61" t="s">
        <v>43</v>
      </c>
      <c r="C50" s="28" t="s">
        <v>44</v>
      </c>
      <c r="D50" s="29"/>
      <c r="E50" s="62"/>
      <c r="F50" s="62"/>
      <c r="G50" s="59">
        <v>0</v>
      </c>
      <c r="H50" s="63">
        <f t="shared" si="5"/>
        <v>0</v>
      </c>
      <c r="I50" s="5"/>
    </row>
    <row r="51" spans="2:9" ht="25.5" customHeight="1" thickBot="1" x14ac:dyDescent="0.3">
      <c r="B51" s="64" t="s">
        <v>45</v>
      </c>
      <c r="C51" s="43" t="s">
        <v>7</v>
      </c>
      <c r="D51" s="65">
        <v>1</v>
      </c>
      <c r="E51" s="66"/>
      <c r="F51" s="66"/>
      <c r="G51" s="66">
        <v>0</v>
      </c>
      <c r="H51" s="67">
        <f t="shared" si="5"/>
        <v>0</v>
      </c>
    </row>
    <row r="52" spans="2:9" ht="25.5" customHeight="1" x14ac:dyDescent="0.25">
      <c r="B52" s="48" t="s">
        <v>33</v>
      </c>
      <c r="C52" s="49"/>
      <c r="D52" s="50"/>
      <c r="E52" s="49"/>
      <c r="F52" s="53"/>
      <c r="G52" s="54"/>
      <c r="H52" s="51">
        <f>SUM(H43:H51)</f>
        <v>0</v>
      </c>
    </row>
    <row r="53" spans="2:9" ht="25.5" customHeight="1" x14ac:dyDescent="0.25">
      <c r="B53" s="48"/>
      <c r="C53" s="49"/>
      <c r="D53" s="50"/>
      <c r="E53" s="49"/>
      <c r="F53" s="53"/>
      <c r="G53" s="54"/>
      <c r="H53" s="53"/>
    </row>
    <row r="54" spans="2:9" ht="25.5" customHeight="1" thickBot="1" x14ac:dyDescent="0.3">
      <c r="B54" s="55" t="s">
        <v>46</v>
      </c>
      <c r="C54" s="49"/>
      <c r="D54" s="56"/>
      <c r="E54" s="49"/>
      <c r="F54" s="49"/>
      <c r="G54" s="49"/>
      <c r="H54" s="49"/>
    </row>
    <row r="55" spans="2:9" ht="25.5" customHeight="1" x14ac:dyDescent="0.25">
      <c r="B55" s="68" t="s">
        <v>47</v>
      </c>
      <c r="C55" s="12" t="s">
        <v>48</v>
      </c>
      <c r="D55" s="13">
        <v>1800</v>
      </c>
      <c r="E55" s="57"/>
      <c r="F55" s="57">
        <f>D55*E55</f>
        <v>0</v>
      </c>
      <c r="G55" s="57"/>
      <c r="H55" s="58">
        <f>D55*G55</f>
        <v>0</v>
      </c>
    </row>
    <row r="56" spans="2:9" ht="25.5" customHeight="1" x14ac:dyDescent="0.25">
      <c r="B56" s="69" t="s">
        <v>49</v>
      </c>
      <c r="C56" s="18" t="s">
        <v>48</v>
      </c>
      <c r="D56" s="19">
        <v>10</v>
      </c>
      <c r="E56" s="59"/>
      <c r="F56" s="59">
        <f t="shared" ref="F56:F57" si="6">D56*E56</f>
        <v>0</v>
      </c>
      <c r="G56" s="59"/>
      <c r="H56" s="60">
        <f>G56*D56</f>
        <v>0</v>
      </c>
    </row>
    <row r="57" spans="2:9" ht="25.5" customHeight="1" thickBot="1" x14ac:dyDescent="0.3">
      <c r="B57" s="70" t="s">
        <v>49</v>
      </c>
      <c r="C57" s="43" t="s">
        <v>48</v>
      </c>
      <c r="D57" s="65">
        <v>30</v>
      </c>
      <c r="E57" s="66"/>
      <c r="F57" s="66">
        <f t="shared" si="6"/>
        <v>0</v>
      </c>
      <c r="G57" s="66"/>
      <c r="H57" s="67">
        <f>G57*D57</f>
        <v>0</v>
      </c>
    </row>
    <row r="58" spans="2:9" ht="25.5" customHeight="1" x14ac:dyDescent="0.25">
      <c r="B58" s="71" t="s">
        <v>33</v>
      </c>
      <c r="C58" s="72"/>
      <c r="D58" s="50"/>
      <c r="E58" s="49"/>
      <c r="F58" s="51">
        <f>SUM(F55:F57)</f>
        <v>0</v>
      </c>
      <c r="G58" s="52"/>
      <c r="H58" s="51">
        <f>SUM(H55:H57)</f>
        <v>0</v>
      </c>
    </row>
    <row r="59" spans="2:9" ht="25.5" customHeight="1" x14ac:dyDescent="0.25">
      <c r="B59" s="72"/>
      <c r="C59" s="73"/>
      <c r="D59" s="50"/>
      <c r="E59" s="49"/>
      <c r="F59" s="54"/>
      <c r="G59" s="54"/>
      <c r="H59" s="54"/>
    </row>
    <row r="60" spans="2:9" ht="25.5" customHeight="1" thickBot="1" x14ac:dyDescent="0.3">
      <c r="B60" s="55" t="s">
        <v>50</v>
      </c>
      <c r="C60" s="49"/>
      <c r="D60" s="56"/>
      <c r="E60" s="49"/>
      <c r="F60" s="49"/>
      <c r="G60" s="49"/>
      <c r="H60" s="49"/>
    </row>
    <row r="61" spans="2:9" ht="25.5" customHeight="1" x14ac:dyDescent="0.25">
      <c r="B61" s="10" t="s">
        <v>51</v>
      </c>
      <c r="C61" s="11" t="s">
        <v>48</v>
      </c>
      <c r="D61" s="13">
        <v>100</v>
      </c>
      <c r="E61" s="57"/>
      <c r="F61" s="57">
        <f t="shared" ref="F61:F65" si="7">D61*E61</f>
        <v>0</v>
      </c>
      <c r="G61" s="57"/>
      <c r="H61" s="58">
        <f t="shared" ref="H61:H67" si="8">D61*G61</f>
        <v>0</v>
      </c>
    </row>
    <row r="62" spans="2:9" ht="25.5" customHeight="1" x14ac:dyDescent="0.25">
      <c r="B62" s="24" t="s">
        <v>52</v>
      </c>
      <c r="C62" s="17" t="s">
        <v>48</v>
      </c>
      <c r="D62" s="19">
        <v>120</v>
      </c>
      <c r="E62" s="59"/>
      <c r="F62" s="59">
        <f>D62*E62</f>
        <v>0</v>
      </c>
      <c r="G62" s="59"/>
      <c r="H62" s="60">
        <f>D62*G62</f>
        <v>0</v>
      </c>
    </row>
    <row r="63" spans="2:9" ht="25.5" customHeight="1" x14ac:dyDescent="0.25">
      <c r="B63" s="24" t="s">
        <v>53</v>
      </c>
      <c r="C63" s="17" t="s">
        <v>7</v>
      </c>
      <c r="D63" s="19">
        <v>40</v>
      </c>
      <c r="E63" s="20"/>
      <c r="F63" s="20">
        <f t="shared" si="7"/>
        <v>0</v>
      </c>
      <c r="G63" s="22"/>
      <c r="H63" s="60">
        <f>D63*G63</f>
        <v>0</v>
      </c>
    </row>
    <row r="64" spans="2:9" ht="25.5" customHeight="1" x14ac:dyDescent="0.25">
      <c r="B64" s="21" t="s">
        <v>54</v>
      </c>
      <c r="C64" s="17" t="s">
        <v>55</v>
      </c>
      <c r="D64" s="19">
        <v>8</v>
      </c>
      <c r="E64" s="20"/>
      <c r="F64" s="20">
        <f t="shared" si="7"/>
        <v>0</v>
      </c>
      <c r="G64" s="20"/>
      <c r="H64" s="74">
        <f t="shared" si="8"/>
        <v>0</v>
      </c>
    </row>
    <row r="65" spans="2:8" ht="25.5" customHeight="1" x14ac:dyDescent="0.25">
      <c r="B65" s="24" t="s">
        <v>56</v>
      </c>
      <c r="C65" s="17" t="s">
        <v>55</v>
      </c>
      <c r="D65" s="19">
        <v>6</v>
      </c>
      <c r="E65" s="20"/>
      <c r="F65" s="20">
        <f t="shared" si="7"/>
        <v>0</v>
      </c>
      <c r="G65" s="20"/>
      <c r="H65" s="74">
        <f t="shared" si="8"/>
        <v>0</v>
      </c>
    </row>
    <row r="66" spans="2:8" ht="25.5" customHeight="1" x14ac:dyDescent="0.25">
      <c r="B66" s="21" t="s">
        <v>69</v>
      </c>
      <c r="C66" s="17" t="s">
        <v>57</v>
      </c>
      <c r="D66" s="19">
        <v>1</v>
      </c>
      <c r="E66" s="20"/>
      <c r="F66" s="20">
        <f>D66*E66</f>
        <v>0</v>
      </c>
      <c r="G66" s="20"/>
      <c r="H66" s="74">
        <f t="shared" si="8"/>
        <v>0</v>
      </c>
    </row>
    <row r="67" spans="2:8" ht="25.5" customHeight="1" x14ac:dyDescent="0.25">
      <c r="B67" s="75" t="s">
        <v>58</v>
      </c>
      <c r="C67" s="76" t="s">
        <v>40</v>
      </c>
      <c r="D67" s="77">
        <v>12</v>
      </c>
      <c r="E67" s="78"/>
      <c r="F67" s="20">
        <f t="shared" ref="F67:F72" si="9">D67*E67</f>
        <v>0</v>
      </c>
      <c r="G67" s="79"/>
      <c r="H67" s="80">
        <f t="shared" si="8"/>
        <v>0</v>
      </c>
    </row>
    <row r="68" spans="2:8" ht="25.5" customHeight="1" x14ac:dyDescent="0.25">
      <c r="B68" s="21" t="s">
        <v>59</v>
      </c>
      <c r="C68" s="17" t="s">
        <v>7</v>
      </c>
      <c r="D68" s="19">
        <v>13</v>
      </c>
      <c r="E68" s="22"/>
      <c r="F68" s="20">
        <f t="shared" si="9"/>
        <v>0</v>
      </c>
      <c r="G68" s="20"/>
      <c r="H68" s="74">
        <f t="shared" ref="H68:H72" si="10">G68*D68</f>
        <v>0</v>
      </c>
    </row>
    <row r="69" spans="2:8" ht="25.5" customHeight="1" x14ac:dyDescent="0.25">
      <c r="B69" s="81" t="s">
        <v>70</v>
      </c>
      <c r="C69" s="76" t="s">
        <v>40</v>
      </c>
      <c r="D69" s="77">
        <v>12</v>
      </c>
      <c r="E69" s="78"/>
      <c r="F69" s="20">
        <f t="shared" si="9"/>
        <v>0</v>
      </c>
      <c r="G69" s="79"/>
      <c r="H69" s="80">
        <f t="shared" si="10"/>
        <v>0</v>
      </c>
    </row>
    <row r="70" spans="2:8" ht="25.5" customHeight="1" x14ac:dyDescent="0.25">
      <c r="B70" s="81" t="s">
        <v>71</v>
      </c>
      <c r="C70" s="76" t="s">
        <v>40</v>
      </c>
      <c r="D70" s="77">
        <v>6</v>
      </c>
      <c r="E70" s="78"/>
      <c r="F70" s="20">
        <f t="shared" si="9"/>
        <v>0</v>
      </c>
      <c r="G70" s="79"/>
      <c r="H70" s="80">
        <f t="shared" si="10"/>
        <v>0</v>
      </c>
    </row>
    <row r="71" spans="2:8" ht="25.5" customHeight="1" x14ac:dyDescent="0.25">
      <c r="B71" s="21" t="s">
        <v>60</v>
      </c>
      <c r="C71" s="17" t="s">
        <v>40</v>
      </c>
      <c r="D71" s="19">
        <v>12</v>
      </c>
      <c r="E71" s="22"/>
      <c r="F71" s="20">
        <f t="shared" si="9"/>
        <v>0</v>
      </c>
      <c r="G71" s="20"/>
      <c r="H71" s="74">
        <f t="shared" si="10"/>
        <v>0</v>
      </c>
    </row>
    <row r="72" spans="2:8" ht="25.5" customHeight="1" thickBot="1" x14ac:dyDescent="0.3">
      <c r="B72" s="82" t="s">
        <v>61</v>
      </c>
      <c r="C72" s="42" t="s">
        <v>40</v>
      </c>
      <c r="D72" s="65">
        <v>12</v>
      </c>
      <c r="E72" s="83"/>
      <c r="F72" s="45">
        <f t="shared" si="9"/>
        <v>0</v>
      </c>
      <c r="G72" s="45"/>
      <c r="H72" s="46">
        <f t="shared" si="10"/>
        <v>0</v>
      </c>
    </row>
    <row r="73" spans="2:8" ht="25.5" customHeight="1" x14ac:dyDescent="0.25">
      <c r="B73" s="48" t="s">
        <v>33</v>
      </c>
      <c r="C73" s="49"/>
      <c r="D73" s="50"/>
      <c r="E73" s="84"/>
      <c r="F73" s="51">
        <f>SUM(F61:F72)</f>
        <v>0</v>
      </c>
      <c r="G73" s="52"/>
      <c r="H73" s="51">
        <f>SUM(H61:H72)</f>
        <v>0</v>
      </c>
    </row>
    <row r="74" spans="2:8" ht="25.5" customHeight="1" x14ac:dyDescent="0.25">
      <c r="B74" s="48"/>
      <c r="C74" s="49"/>
      <c r="D74" s="50"/>
      <c r="E74" s="49"/>
      <c r="F74" s="53"/>
      <c r="G74" s="54"/>
      <c r="H74" s="53"/>
    </row>
    <row r="75" spans="2:8" ht="25.5" customHeight="1" thickBot="1" x14ac:dyDescent="0.3">
      <c r="B75" s="55" t="s">
        <v>62</v>
      </c>
      <c r="C75" s="85"/>
      <c r="D75" s="86"/>
      <c r="E75" s="87"/>
      <c r="F75" s="88"/>
      <c r="G75" s="88"/>
      <c r="H75" s="89"/>
    </row>
    <row r="76" spans="2:8" ht="25.5" customHeight="1" x14ac:dyDescent="0.25">
      <c r="B76" s="97" t="s">
        <v>63</v>
      </c>
      <c r="C76" s="98"/>
      <c r="D76" s="98"/>
      <c r="E76" s="98"/>
      <c r="F76" s="98"/>
      <c r="G76" s="99"/>
      <c r="H76" s="90">
        <f>F40+H40+H52+F58+H58+F73+H73</f>
        <v>0</v>
      </c>
    </row>
    <row r="77" spans="2:8" x14ac:dyDescent="0.25">
      <c r="B77" s="91"/>
      <c r="C77" s="91"/>
      <c r="D77" s="92"/>
      <c r="E77" s="91"/>
      <c r="F77" s="91"/>
      <c r="G77" s="91"/>
      <c r="H77" s="91"/>
    </row>
    <row r="78" spans="2:8" x14ac:dyDescent="0.25">
      <c r="B78" s="91"/>
      <c r="C78" s="91"/>
      <c r="D78" s="92"/>
      <c r="E78" s="91"/>
      <c r="F78" s="91"/>
      <c r="G78" s="91"/>
      <c r="H78" s="91"/>
    </row>
  </sheetData>
  <mergeCells count="9">
    <mergeCell ref="B76:G76"/>
    <mergeCell ref="B1:H1"/>
    <mergeCell ref="B2:H2"/>
    <mergeCell ref="B3:H3"/>
    <mergeCell ref="B4:B5"/>
    <mergeCell ref="C4:C5"/>
    <mergeCell ref="D4:D5"/>
    <mergeCell ref="E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Borek Petr</cp:lastModifiedBy>
  <dcterms:created xsi:type="dcterms:W3CDTF">2023-02-20T12:42:51Z</dcterms:created>
  <dcterms:modified xsi:type="dcterms:W3CDTF">2023-05-22T05:50:45Z</dcterms:modified>
</cp:coreProperties>
</file>